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avarzanim1\Desktop\نواقص\"/>
    </mc:Choice>
  </mc:AlternateContent>
  <xr:revisionPtr revIDLastSave="0" documentId="8_{AF587AC8-2D7E-44A7-B24D-1F274F836448}" xr6:coauthVersionLast="36" xr6:coauthVersionMax="36" xr10:uidLastSave="{00000000-0000-0000-0000-000000000000}"/>
  <bookViews>
    <workbookView xWindow="0" yWindow="0" windowWidth="8565" windowHeight="6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1" l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<sst xmlns="http://schemas.openxmlformats.org/spreadsheetml/2006/main" count="197" uniqueCount="143">
  <si>
    <t xml:space="preserve">پزشکی مهر </t>
  </si>
  <si>
    <t>فرحان</t>
  </si>
  <si>
    <t>اریان پور</t>
  </si>
  <si>
    <t>فاطمه</t>
  </si>
  <si>
    <t>حورا</t>
  </si>
  <si>
    <t>باشتني</t>
  </si>
  <si>
    <t>اصل گواهی متوسطه ، تاییدیه متوسطه ، کپی پرداخت انلاین-( تمدید گواهی موقت)</t>
  </si>
  <si>
    <t>امیررضا</t>
  </si>
  <si>
    <t>زهرا</t>
  </si>
  <si>
    <t>بیهقی راد</t>
  </si>
  <si>
    <t>اصل گواهی متوسطه(تمدید) ، کپی پرداخت انلاین</t>
  </si>
  <si>
    <t>علي</t>
  </si>
  <si>
    <t>جمشيدي</t>
  </si>
  <si>
    <t>اصل گواهی متوسطه ، اصل کارنامه متوسطه  گواهی سلامت کپی پرداخت انلاین</t>
  </si>
  <si>
    <t>علیرضا</t>
  </si>
  <si>
    <t>جنت ابادی</t>
  </si>
  <si>
    <t>اصل گواهی متوسطه  (تمدید) ، کپی پرداخت انلاین</t>
  </si>
  <si>
    <t>فرنوش</t>
  </si>
  <si>
    <t>چشمي</t>
  </si>
  <si>
    <t>نگار</t>
  </si>
  <si>
    <t>حق پناه</t>
  </si>
  <si>
    <t>گواهی سلامت (نامه مشاوره)</t>
  </si>
  <si>
    <t>دلبری</t>
  </si>
  <si>
    <t>اصل گواهی متوسطه (تمدید)</t>
  </si>
  <si>
    <t>اصل گواهی متوسطه</t>
  </si>
  <si>
    <t>زکریا</t>
  </si>
  <si>
    <t>ذاکری</t>
  </si>
  <si>
    <t>اصل گواهی متوسطه  (تمدید) ، کپی پرداخت آنلاین</t>
  </si>
  <si>
    <t>شقايق</t>
  </si>
  <si>
    <t>شهرستاني</t>
  </si>
  <si>
    <t xml:space="preserve"> اصل گواهی متوسطه گواهی موقت معتبر می باشد</t>
  </si>
  <si>
    <t>یاسان</t>
  </si>
  <si>
    <t>قاسمی بزدی</t>
  </si>
  <si>
    <t>(نامه اداره مشاوره) ، گواهی سلامت</t>
  </si>
  <si>
    <t>سينا</t>
  </si>
  <si>
    <t>كيائي تبار</t>
  </si>
  <si>
    <t xml:space="preserve">اصل گواهی متوسطه ( تمدید) کپی پرداخت انلاین </t>
  </si>
  <si>
    <t>زینب</t>
  </si>
  <si>
    <t>کیوانلوشهرستانکی</t>
  </si>
  <si>
    <t>مبينا</t>
  </si>
  <si>
    <t>مشكاني</t>
  </si>
  <si>
    <t>اصل گواهی متوسطه (تمدید مدرک)</t>
  </si>
  <si>
    <t>مهران فر</t>
  </si>
  <si>
    <t>اصل گواهی متوسطه  ، گواهی سلامت پرداخت انلاین</t>
  </si>
  <si>
    <t>فرشته</t>
  </si>
  <si>
    <t>نصرابادی</t>
  </si>
  <si>
    <t>علی</t>
  </si>
  <si>
    <t>ضیائی</t>
  </si>
  <si>
    <t xml:space="preserve">پروتز دندان </t>
  </si>
  <si>
    <t>غزل</t>
  </si>
  <si>
    <t>حشمتی</t>
  </si>
  <si>
    <t xml:space="preserve">فرم یک ، اصل گواهی متوسطه ، اصل کارنامه متوسطه ، اصل گواهی موفت ، تاییدیه متوسطه ، گواهی سلامت </t>
  </si>
  <si>
    <t>عارف</t>
  </si>
  <si>
    <t>طاهری</t>
  </si>
  <si>
    <t xml:space="preserve">اصل گواهی متوسطه </t>
  </si>
  <si>
    <t>محمدرضا</t>
  </si>
  <si>
    <t>کاویان</t>
  </si>
  <si>
    <t>اصل گواهی متوسطه  ، گواهی سلامت</t>
  </si>
  <si>
    <t>هه ژار</t>
  </si>
  <si>
    <t>محمدی</t>
  </si>
  <si>
    <t>گواهی سلامت</t>
  </si>
  <si>
    <t xml:space="preserve">پزستاری مهر </t>
  </si>
  <si>
    <t>کیانوش</t>
  </si>
  <si>
    <t>اسحاقی</t>
  </si>
  <si>
    <t>براتي نصري</t>
  </si>
  <si>
    <t>گواهی سلامت (نامه)-کارنامه مالی</t>
  </si>
  <si>
    <t>عباسعلي</t>
  </si>
  <si>
    <t>بلقان ابادي</t>
  </si>
  <si>
    <t>مازیار</t>
  </si>
  <si>
    <t>بهشتی فیروزآبادی</t>
  </si>
  <si>
    <t>کپی صفحه اول شناسنامه</t>
  </si>
  <si>
    <t>ابوالفضل</t>
  </si>
  <si>
    <t>عرفان</t>
  </si>
  <si>
    <t>دولت ابادي</t>
  </si>
  <si>
    <t xml:space="preserve">اصل گواهی متوسطه ، گواهی سلامت جسمانی ، </t>
  </si>
  <si>
    <t>فاطمه سادات</t>
  </si>
  <si>
    <t>طيبان</t>
  </si>
  <si>
    <t>اصل گواهی متوسطه نامه از اداره آپ</t>
  </si>
  <si>
    <t>عايشه</t>
  </si>
  <si>
    <t>علي خاني</t>
  </si>
  <si>
    <t>اصل گواهی متوسطه (تمدید از تاریخ 24 شهریور 1403)</t>
  </si>
  <si>
    <t>فسنقري</t>
  </si>
  <si>
    <t>اصل گواهی متوسطه ، گواهی سلامت کپی پرداخت آنلاین</t>
  </si>
  <si>
    <t>هدیه</t>
  </si>
  <si>
    <t>محامدی</t>
  </si>
  <si>
    <t>علي محمد</t>
  </si>
  <si>
    <t>مختاري</t>
  </si>
  <si>
    <r>
      <t>اصل گواهی متوسطه</t>
    </r>
    <r>
      <rPr>
        <b/>
        <sz val="11"/>
        <color theme="1"/>
        <rFont val="B Nazanin"/>
        <charset val="178"/>
      </rPr>
      <t xml:space="preserve"> (تمدید)، تاییدیه متوسطه </t>
    </r>
    <r>
      <rPr>
        <sz val="11"/>
        <color theme="1"/>
        <rFont val="B Nazanin"/>
        <charset val="178"/>
      </rPr>
      <t xml:space="preserve">(معافیت تحصیلی بعد از سن 18 سال) </t>
    </r>
  </si>
  <si>
    <t>يعقوبي</t>
  </si>
  <si>
    <t>گواهی سلامت (نامه)</t>
  </si>
  <si>
    <t>بهداشت محیط</t>
  </si>
  <si>
    <t>رقیه</t>
  </si>
  <si>
    <t>بلقان آبادی</t>
  </si>
  <si>
    <t xml:space="preserve">اصل گواهی متوسطه ، اصل گواهی پیش دانشگاهی ، تاییدیه متوسطه ، اصل کارنامه متوسطه ، اصل کارنامه پیش دانشگاهی ، گواهی سلامت ، </t>
  </si>
  <si>
    <t>ذکائی</t>
  </si>
  <si>
    <t>ا، 6 قطعه عکس</t>
  </si>
  <si>
    <t>شاهرخ آبادی</t>
  </si>
  <si>
    <t xml:space="preserve">گواهی سلامت </t>
  </si>
  <si>
    <t>قدس حسن آباد</t>
  </si>
  <si>
    <t>مرادی ثالث</t>
  </si>
  <si>
    <t xml:space="preserve"> گواهی سلامت،</t>
  </si>
  <si>
    <t xml:space="preserve">علوم آزمایشگاه </t>
  </si>
  <si>
    <t>سیدنوید</t>
  </si>
  <si>
    <t>حسینی</t>
  </si>
  <si>
    <t>اصل گواهی متوسطه ،گواهی سلامت</t>
  </si>
  <si>
    <t xml:space="preserve">اصل گواهی متوسطه  ،  گواهی سلامت </t>
  </si>
  <si>
    <t>رفعت برجی</t>
  </si>
  <si>
    <t>فرم شماره یک ، کپی پرداخت</t>
  </si>
  <si>
    <t>محمدامين</t>
  </si>
  <si>
    <t>كوه گرد</t>
  </si>
  <si>
    <t>اتاق عمل</t>
  </si>
  <si>
    <t>پوریا</t>
  </si>
  <si>
    <t>آرمان مهر</t>
  </si>
  <si>
    <t xml:space="preserve"> گواهی سلامت</t>
  </si>
  <si>
    <t>مائده</t>
  </si>
  <si>
    <t>حسین زاده ملایوسفی</t>
  </si>
  <si>
    <t xml:space="preserve"> فرم منطقه دو</t>
  </si>
  <si>
    <t>پرتو شناسی</t>
  </si>
  <si>
    <t>اردشیری</t>
  </si>
  <si>
    <t>جعفری نسب</t>
  </si>
  <si>
    <t>اصل گواهی متوسطه ، اصل گواهی موقت متوسطه ، اصل کارنامه متوسطه ، گواهی سلامت ، کپی پرداخت</t>
  </si>
  <si>
    <t>حسین</t>
  </si>
  <si>
    <t>رباط سرپوشی</t>
  </si>
  <si>
    <t xml:space="preserve">اصل گواهی متوسطه ، گواهی سلامت </t>
  </si>
  <si>
    <t>زینالی خانقاه</t>
  </si>
  <si>
    <t xml:space="preserve"> اصل گواهی متوسطه ، گواهی سلامت </t>
  </si>
  <si>
    <t xml:space="preserve">پرتو درمانی </t>
  </si>
  <si>
    <t>بیتا</t>
  </si>
  <si>
    <t>دیبا</t>
  </si>
  <si>
    <t>گواهی سلامت جسمانی روانی</t>
  </si>
  <si>
    <t>شماره دانشجویی</t>
  </si>
  <si>
    <t xml:space="preserve">رشته </t>
  </si>
  <si>
    <t xml:space="preserve">نام </t>
  </si>
  <si>
    <t>نام خانوادگی</t>
  </si>
  <si>
    <t>نواقص</t>
  </si>
  <si>
    <t>کپی شناسنامه و کارت ملی</t>
  </si>
  <si>
    <r>
      <t xml:space="preserve"> </t>
    </r>
    <r>
      <rPr>
        <b/>
        <sz val="11"/>
        <color theme="1"/>
        <rFont val="B Nazanin"/>
        <charset val="178"/>
      </rPr>
      <t>تاییدیه</t>
    </r>
    <r>
      <rPr>
        <sz val="11"/>
        <color theme="1"/>
        <rFont val="B Nazanin"/>
        <charset val="178"/>
      </rPr>
      <t xml:space="preserve"> </t>
    </r>
    <r>
      <rPr>
        <b/>
        <sz val="11"/>
        <color theme="1"/>
        <rFont val="B Nazanin"/>
        <charset val="178"/>
      </rPr>
      <t>متوسطه</t>
    </r>
    <r>
      <rPr>
        <sz val="11"/>
        <color theme="1"/>
        <rFont val="B Nazanin"/>
        <charset val="178"/>
      </rPr>
      <t xml:space="preserve"> ، کپی پرداخت</t>
    </r>
  </si>
  <si>
    <t xml:space="preserve">تاییدیه متوسطه </t>
  </si>
  <si>
    <t>کپی شناسنامه</t>
  </si>
  <si>
    <t xml:space="preserve">گواهی سلامت جسمانی روانی (نامه) </t>
  </si>
  <si>
    <t>، تاییدیه متوسطه ،</t>
  </si>
  <si>
    <t xml:space="preserve"> اصل گواهی متوسطه </t>
  </si>
  <si>
    <t>تاییدیه متوسطه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</si>
</sst>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Nazanin"/>
      <charset val="178"/>
    </font>
    <font>
      <sz val="9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2" xfId="0" applyFill="1" applyBorder="1"/>
    <xf numFmtId="0" fontId="0" fillId="2" borderId="0" xfId="0" applyFill="1"/>
    <xf numFmtId="0" fontId="0" fillId="3" borderId="2" xfId="0" applyFill="1" applyBorder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Fill="1"/>
    <xf numFmtId="0" fontId="1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8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49" totalsRowShown="0" headerRowDxfId="7" dataDxfId="5" headerRowBorderDxfId="6">
  <autoFilter ref="A1:E49" xr:uid="{00000000-0009-0000-0100-000001000000}"/>
  <tableColumns count="5">
    <tableColumn id="1" xr3:uid="{00000000-0010-0000-0000-000001000000}" name="شماره دانشجویی" dataDxfId="4"/>
    <tableColumn id="2" xr3:uid="{00000000-0010-0000-0000-000002000000}" name="رشته " dataDxfId="3"/>
    <tableColumn id="3" xr3:uid="{00000000-0010-0000-0000-000003000000}" name="نام " dataDxfId="2"/>
    <tableColumn id="4" xr3:uid="{00000000-0010-0000-0000-000004000000}" name="نام خانوادگی" dataDxfId="1"/>
    <tableColumn id="5" xr3:uid="{00000000-0010-0000-0000-000005000000}" name="نواق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rightToLeft="1" tabSelected="1" workbookViewId="0">
      <selection activeCell="E6" sqref="E6"/>
    </sheetView>
  </sheetViews>
  <sheetFormatPr defaultRowHeight="15" x14ac:dyDescent="0.25"/>
  <cols>
    <col min="1" max="1" width="18.140625" customWidth="1"/>
    <col min="2" max="2" width="17.5703125" customWidth="1"/>
    <col min="3" max="3" width="16.28515625" customWidth="1"/>
    <col min="4" max="4" width="17.140625" customWidth="1"/>
    <col min="5" max="5" width="83.28515625" customWidth="1"/>
  </cols>
  <sheetData>
    <row r="1" spans="1:5" s="4" customFormat="1" ht="18" x14ac:dyDescent="0.45">
      <c r="A1" s="6" t="s">
        <v>130</v>
      </c>
      <c r="B1" s="6" t="s">
        <v>131</v>
      </c>
      <c r="C1" s="6" t="s">
        <v>132</v>
      </c>
      <c r="D1" s="6" t="s">
        <v>133</v>
      </c>
      <c r="E1" s="6" t="s">
        <v>134</v>
      </c>
    </row>
    <row r="2" spans="1:5" s="12" customFormat="1" ht="16.5" customHeight="1" x14ac:dyDescent="0.45">
      <c r="A2" s="5" t="str">
        <f>"1402118004"</f>
        <v>1402118004</v>
      </c>
      <c r="B2" s="5" t="s">
        <v>0</v>
      </c>
      <c r="C2" s="6" t="s">
        <v>1</v>
      </c>
      <c r="D2" s="6" t="s">
        <v>2</v>
      </c>
      <c r="E2" s="6" t="s">
        <v>60</v>
      </c>
    </row>
    <row r="3" spans="1:5" s="12" customFormat="1" ht="16.5" customHeight="1" x14ac:dyDescent="0.45">
      <c r="A3" s="5" t="str">
        <f>"1402118009"</f>
        <v>1402118009</v>
      </c>
      <c r="B3" s="5" t="s">
        <v>0</v>
      </c>
      <c r="C3" s="6" t="s">
        <v>4</v>
      </c>
      <c r="D3" s="6" t="s">
        <v>5</v>
      </c>
      <c r="E3" s="6" t="s">
        <v>6</v>
      </c>
    </row>
    <row r="4" spans="1:5" s="12" customFormat="1" ht="16.5" customHeight="1" x14ac:dyDescent="0.45">
      <c r="A4" s="5" t="str">
        <f>"1402118013"</f>
        <v>1402118013</v>
      </c>
      <c r="B4" s="5" t="s">
        <v>0</v>
      </c>
      <c r="C4" s="6" t="s">
        <v>8</v>
      </c>
      <c r="D4" s="6" t="s">
        <v>9</v>
      </c>
      <c r="E4" s="6" t="s">
        <v>10</v>
      </c>
    </row>
    <row r="5" spans="1:5" s="12" customFormat="1" ht="16.5" customHeight="1" x14ac:dyDescent="0.5">
      <c r="A5" s="5" t="str">
        <f>"1402118015"</f>
        <v>1402118015</v>
      </c>
      <c r="B5" s="5" t="s">
        <v>0</v>
      </c>
      <c r="C5" s="6" t="s">
        <v>11</v>
      </c>
      <c r="D5" s="6" t="s">
        <v>12</v>
      </c>
      <c r="E5" s="7" t="s">
        <v>13</v>
      </c>
    </row>
    <row r="6" spans="1:5" s="12" customFormat="1" ht="16.5" customHeight="1" x14ac:dyDescent="0.45">
      <c r="A6" s="5" t="str">
        <f>"1402118016"</f>
        <v>1402118016</v>
      </c>
      <c r="B6" s="5" t="s">
        <v>0</v>
      </c>
      <c r="C6" s="6" t="s">
        <v>14</v>
      </c>
      <c r="D6" s="6" t="s">
        <v>15</v>
      </c>
      <c r="E6" s="6" t="s">
        <v>16</v>
      </c>
    </row>
    <row r="7" spans="1:5" s="12" customFormat="1" ht="16.5" customHeight="1" x14ac:dyDescent="0.45">
      <c r="A7" s="5" t="str">
        <f>"1402118017"</f>
        <v>1402118017</v>
      </c>
      <c r="B7" s="5" t="s">
        <v>0</v>
      </c>
      <c r="C7" s="6" t="s">
        <v>17</v>
      </c>
      <c r="D7" s="6" t="s">
        <v>18</v>
      </c>
      <c r="E7" s="6" t="s">
        <v>142</v>
      </c>
    </row>
    <row r="8" spans="1:5" s="12" customFormat="1" ht="16.5" customHeight="1" x14ac:dyDescent="0.45">
      <c r="A8" s="5" t="str">
        <f>"1402118020"</f>
        <v>1402118020</v>
      </c>
      <c r="B8" s="5" t="s">
        <v>0</v>
      </c>
      <c r="C8" s="6" t="s">
        <v>19</v>
      </c>
      <c r="D8" s="6" t="s">
        <v>20</v>
      </c>
      <c r="E8" s="6" t="s">
        <v>21</v>
      </c>
    </row>
    <row r="9" spans="1:5" s="12" customFormat="1" ht="16.5" customHeight="1" x14ac:dyDescent="0.45">
      <c r="A9" s="5" t="str">
        <f>"1402118024"</f>
        <v>1402118024</v>
      </c>
      <c r="B9" s="5" t="s">
        <v>0</v>
      </c>
      <c r="C9" s="6" t="s">
        <v>7</v>
      </c>
      <c r="D9" s="6" t="s">
        <v>22</v>
      </c>
      <c r="E9" s="6" t="s">
        <v>23</v>
      </c>
    </row>
    <row r="10" spans="1:5" s="12" customFormat="1" ht="16.5" customHeight="1" x14ac:dyDescent="0.45">
      <c r="A10" s="5" t="str">
        <f>"1402118026"</f>
        <v>1402118026</v>
      </c>
      <c r="B10" s="5" t="s">
        <v>0</v>
      </c>
      <c r="C10" s="6" t="s">
        <v>25</v>
      </c>
      <c r="D10" s="6" t="s">
        <v>26</v>
      </c>
      <c r="E10" s="6" t="s">
        <v>27</v>
      </c>
    </row>
    <row r="11" spans="1:5" s="12" customFormat="1" ht="16.5" customHeight="1" x14ac:dyDescent="0.45">
      <c r="A11" s="5" t="str">
        <f>"1402118034"</f>
        <v>1402118034</v>
      </c>
      <c r="B11" s="5" t="s">
        <v>0</v>
      </c>
      <c r="C11" s="6" t="s">
        <v>28</v>
      </c>
      <c r="D11" s="6" t="s">
        <v>29</v>
      </c>
      <c r="E11" s="6" t="s">
        <v>30</v>
      </c>
    </row>
    <row r="12" spans="1:5" s="12" customFormat="1" ht="16.5" customHeight="1" x14ac:dyDescent="0.45">
      <c r="A12" s="5" t="str">
        <f>"1402118043"</f>
        <v>1402118043</v>
      </c>
      <c r="B12" s="5" t="s">
        <v>0</v>
      </c>
      <c r="C12" s="6" t="s">
        <v>31</v>
      </c>
      <c r="D12" s="6" t="s">
        <v>32</v>
      </c>
      <c r="E12" s="6" t="s">
        <v>33</v>
      </c>
    </row>
    <row r="13" spans="1:5" s="12" customFormat="1" ht="16.5" customHeight="1" x14ac:dyDescent="0.45">
      <c r="A13" s="5" t="str">
        <f>"1402118049"</f>
        <v>1402118049</v>
      </c>
      <c r="B13" s="5" t="s">
        <v>0</v>
      </c>
      <c r="C13" s="6" t="s">
        <v>34</v>
      </c>
      <c r="D13" s="6" t="s">
        <v>35</v>
      </c>
      <c r="E13" s="6" t="s">
        <v>36</v>
      </c>
    </row>
    <row r="14" spans="1:5" s="12" customFormat="1" ht="16.5" customHeight="1" x14ac:dyDescent="0.45">
      <c r="A14" s="8" t="str">
        <f>"1402118050"</f>
        <v>1402118050</v>
      </c>
      <c r="B14" s="8" t="s">
        <v>0</v>
      </c>
      <c r="C14" s="9" t="s">
        <v>37</v>
      </c>
      <c r="D14" s="9" t="s">
        <v>38</v>
      </c>
      <c r="E14" s="9" t="s">
        <v>139</v>
      </c>
    </row>
    <row r="15" spans="1:5" s="15" customFormat="1" ht="16.5" customHeight="1" x14ac:dyDescent="0.45">
      <c r="A15" s="6" t="str">
        <f>"1402118053"</f>
        <v>1402118053</v>
      </c>
      <c r="B15" s="6" t="s">
        <v>0</v>
      </c>
      <c r="C15" s="6" t="s">
        <v>39</v>
      </c>
      <c r="D15" s="6" t="s">
        <v>40</v>
      </c>
      <c r="E15" s="6" t="s">
        <v>41</v>
      </c>
    </row>
    <row r="16" spans="1:5" s="15" customFormat="1" ht="16.5" customHeight="1" x14ac:dyDescent="0.45">
      <c r="A16" s="6" t="str">
        <f>"1402118055"</f>
        <v>1402118055</v>
      </c>
      <c r="B16" s="6" t="s">
        <v>0</v>
      </c>
      <c r="C16" s="6" t="s">
        <v>3</v>
      </c>
      <c r="D16" s="6" t="s">
        <v>42</v>
      </c>
      <c r="E16" s="6" t="s">
        <v>43</v>
      </c>
    </row>
    <row r="17" spans="1:5" s="15" customFormat="1" ht="16.5" customHeight="1" x14ac:dyDescent="0.45">
      <c r="A17" s="6" t="str">
        <f>"1402118058"</f>
        <v>1402118058</v>
      </c>
      <c r="B17" s="6" t="s">
        <v>0</v>
      </c>
      <c r="C17" s="6" t="s">
        <v>44</v>
      </c>
      <c r="D17" s="6" t="s">
        <v>45</v>
      </c>
      <c r="E17" s="6" t="s">
        <v>140</v>
      </c>
    </row>
    <row r="18" spans="1:5" s="15" customFormat="1" ht="16.5" customHeight="1" x14ac:dyDescent="0.45">
      <c r="A18" s="6" t="str">
        <f>"1402118061"</f>
        <v>1402118061</v>
      </c>
      <c r="B18" s="6" t="s">
        <v>0</v>
      </c>
      <c r="C18" s="6" t="s">
        <v>46</v>
      </c>
      <c r="D18" s="6" t="s">
        <v>47</v>
      </c>
      <c r="E18" s="6" t="s">
        <v>141</v>
      </c>
    </row>
    <row r="19" spans="1:5" s="12" customFormat="1" ht="18" x14ac:dyDescent="0.45">
      <c r="A19" s="13" t="str">
        <f>"1402116004"</f>
        <v>1402116004</v>
      </c>
      <c r="B19" s="13" t="s">
        <v>48</v>
      </c>
      <c r="C19" s="13" t="s">
        <v>49</v>
      </c>
      <c r="D19" s="13" t="s">
        <v>50</v>
      </c>
      <c r="E19" s="14" t="s">
        <v>51</v>
      </c>
    </row>
    <row r="20" spans="1:5" s="12" customFormat="1" ht="18" x14ac:dyDescent="0.45">
      <c r="A20" s="6" t="str">
        <f>"1402116011"</f>
        <v>1402116011</v>
      </c>
      <c r="B20" s="6" t="s">
        <v>48</v>
      </c>
      <c r="C20" s="6" t="s">
        <v>52</v>
      </c>
      <c r="D20" s="6" t="s">
        <v>53</v>
      </c>
      <c r="E20" s="6" t="s">
        <v>54</v>
      </c>
    </row>
    <row r="21" spans="1:5" s="12" customFormat="1" ht="18" x14ac:dyDescent="0.45">
      <c r="A21" s="6" t="str">
        <f>"1402116013"</f>
        <v>1402116013</v>
      </c>
      <c r="B21" s="6" t="s">
        <v>48</v>
      </c>
      <c r="C21" s="6" t="s">
        <v>55</v>
      </c>
      <c r="D21" s="6" t="s">
        <v>56</v>
      </c>
      <c r="E21" s="6" t="s">
        <v>57</v>
      </c>
    </row>
    <row r="22" spans="1:5" s="12" customFormat="1" ht="18" x14ac:dyDescent="0.45">
      <c r="A22" s="6" t="str">
        <f>"1402116017"</f>
        <v>1402116017</v>
      </c>
      <c r="B22" s="6" t="s">
        <v>48</v>
      </c>
      <c r="C22" s="6" t="s">
        <v>58</v>
      </c>
      <c r="D22" s="6" t="s">
        <v>59</v>
      </c>
      <c r="E22" s="6" t="s">
        <v>60</v>
      </c>
    </row>
    <row r="23" spans="1:5" s="12" customFormat="1" ht="19.5" x14ac:dyDescent="0.5">
      <c r="A23" s="6" t="str">
        <f>"1402140006"</f>
        <v>1402140006</v>
      </c>
      <c r="B23" s="6" t="s">
        <v>61</v>
      </c>
      <c r="C23" s="6" t="s">
        <v>62</v>
      </c>
      <c r="D23" s="6" t="s">
        <v>63</v>
      </c>
      <c r="E23" s="7" t="s">
        <v>135</v>
      </c>
    </row>
    <row r="24" spans="1:5" s="12" customFormat="1" ht="18" x14ac:dyDescent="0.45">
      <c r="A24" s="6" t="str">
        <f>"1402140007"</f>
        <v>1402140007</v>
      </c>
      <c r="B24" s="6" t="s">
        <v>61</v>
      </c>
      <c r="C24" s="6" t="s">
        <v>3</v>
      </c>
      <c r="D24" s="6" t="s">
        <v>64</v>
      </c>
      <c r="E24" s="6" t="s">
        <v>65</v>
      </c>
    </row>
    <row r="25" spans="1:5" s="12" customFormat="1" ht="18" x14ac:dyDescent="0.45">
      <c r="A25" s="6" t="str">
        <f>"1402140008"</f>
        <v>1402140008</v>
      </c>
      <c r="B25" s="6" t="s">
        <v>61</v>
      </c>
      <c r="C25" s="6" t="s">
        <v>66</v>
      </c>
      <c r="D25" s="6" t="s">
        <v>67</v>
      </c>
      <c r="E25" s="6" t="s">
        <v>24</v>
      </c>
    </row>
    <row r="26" spans="1:5" s="12" customFormat="1" ht="18" x14ac:dyDescent="0.45">
      <c r="A26" s="6" t="str">
        <f>"1402140010"</f>
        <v>1402140010</v>
      </c>
      <c r="B26" s="6" t="s">
        <v>61</v>
      </c>
      <c r="C26" s="6" t="s">
        <v>68</v>
      </c>
      <c r="D26" s="6" t="s">
        <v>69</v>
      </c>
      <c r="E26" s="6" t="s">
        <v>70</v>
      </c>
    </row>
    <row r="27" spans="1:5" s="12" customFormat="1" ht="18" x14ac:dyDescent="0.45">
      <c r="A27" s="6" t="str">
        <f>"1402140018"</f>
        <v>1402140018</v>
      </c>
      <c r="B27" s="6" t="s">
        <v>61</v>
      </c>
      <c r="C27" s="6" t="s">
        <v>72</v>
      </c>
      <c r="D27" s="6" t="s">
        <v>73</v>
      </c>
      <c r="E27" s="6" t="s">
        <v>74</v>
      </c>
    </row>
    <row r="28" spans="1:5" s="12" customFormat="1" ht="18" x14ac:dyDescent="0.45">
      <c r="A28" s="6" t="str">
        <f>"1402140023"</f>
        <v>1402140023</v>
      </c>
      <c r="B28" s="6" t="s">
        <v>61</v>
      </c>
      <c r="C28" s="6" t="s">
        <v>75</v>
      </c>
      <c r="D28" s="6" t="s">
        <v>76</v>
      </c>
      <c r="E28" s="6" t="s">
        <v>77</v>
      </c>
    </row>
    <row r="29" spans="1:5" s="12" customFormat="1" ht="18" x14ac:dyDescent="0.45">
      <c r="A29" s="6" t="str">
        <f>"1402140025"</f>
        <v>1402140025</v>
      </c>
      <c r="B29" s="6" t="s">
        <v>61</v>
      </c>
      <c r="C29" s="6" t="s">
        <v>78</v>
      </c>
      <c r="D29" s="6" t="s">
        <v>79</v>
      </c>
      <c r="E29" s="6" t="s">
        <v>80</v>
      </c>
    </row>
    <row r="30" spans="1:5" s="12" customFormat="1" ht="18" x14ac:dyDescent="0.45">
      <c r="A30" s="6" t="str">
        <f>"1402140026"</f>
        <v>1402140026</v>
      </c>
      <c r="B30" s="6" t="s">
        <v>61</v>
      </c>
      <c r="C30" s="6" t="s">
        <v>3</v>
      </c>
      <c r="D30" s="6" t="s">
        <v>81</v>
      </c>
      <c r="E30" s="6" t="s">
        <v>82</v>
      </c>
    </row>
    <row r="31" spans="1:5" s="12" customFormat="1" ht="19.5" x14ac:dyDescent="0.5">
      <c r="A31" s="6" t="str">
        <f>"1402140029"</f>
        <v>1402140029</v>
      </c>
      <c r="B31" s="6" t="s">
        <v>61</v>
      </c>
      <c r="C31" s="6" t="s">
        <v>83</v>
      </c>
      <c r="D31" s="6" t="s">
        <v>84</v>
      </c>
      <c r="E31" s="6" t="s">
        <v>136</v>
      </c>
    </row>
    <row r="32" spans="1:5" s="12" customFormat="1" ht="19.5" x14ac:dyDescent="0.5">
      <c r="A32" s="6" t="str">
        <f>"1402140030"</f>
        <v>1402140030</v>
      </c>
      <c r="B32" s="6" t="s">
        <v>61</v>
      </c>
      <c r="C32" s="6" t="s">
        <v>85</v>
      </c>
      <c r="D32" s="6" t="s">
        <v>86</v>
      </c>
      <c r="E32" s="6" t="s">
        <v>87</v>
      </c>
    </row>
    <row r="33" spans="1:21" s="12" customFormat="1" ht="18" x14ac:dyDescent="0.45">
      <c r="A33" s="6" t="str">
        <f>"1402140039"</f>
        <v>1402140039</v>
      </c>
      <c r="B33" s="6" t="s">
        <v>61</v>
      </c>
      <c r="C33" s="6" t="s">
        <v>71</v>
      </c>
      <c r="D33" s="6" t="s">
        <v>88</v>
      </c>
      <c r="E33" s="6" t="s">
        <v>89</v>
      </c>
    </row>
    <row r="34" spans="1:21" s="12" customFormat="1" ht="16.5" customHeight="1" x14ac:dyDescent="0.45">
      <c r="A34" s="6" t="str">
        <f>"1402192005"</f>
        <v>1402192005</v>
      </c>
      <c r="B34" s="6" t="s">
        <v>90</v>
      </c>
      <c r="C34" s="6" t="s">
        <v>91</v>
      </c>
      <c r="D34" s="6" t="s">
        <v>92</v>
      </c>
      <c r="E34" s="11" t="s">
        <v>93</v>
      </c>
    </row>
    <row r="35" spans="1:21" s="12" customFormat="1" ht="16.5" customHeight="1" x14ac:dyDescent="0.45">
      <c r="A35" s="6" t="str">
        <f>"1402192011"</f>
        <v>1402192011</v>
      </c>
      <c r="B35" s="6" t="s">
        <v>90</v>
      </c>
      <c r="C35" s="6" t="s">
        <v>3</v>
      </c>
      <c r="D35" s="6" t="s">
        <v>94</v>
      </c>
      <c r="E35" s="6" t="s">
        <v>95</v>
      </c>
    </row>
    <row r="36" spans="1:21" s="12" customFormat="1" ht="16.5" customHeight="1" x14ac:dyDescent="0.45">
      <c r="A36" s="6" t="str">
        <f>"1402192013"</f>
        <v>1402192013</v>
      </c>
      <c r="B36" s="6" t="s">
        <v>90</v>
      </c>
      <c r="C36" s="6" t="s">
        <v>3</v>
      </c>
      <c r="D36" s="6" t="s">
        <v>96</v>
      </c>
      <c r="E36" s="6" t="s">
        <v>97</v>
      </c>
    </row>
    <row r="37" spans="1:21" s="12" customFormat="1" ht="16.5" customHeight="1" x14ac:dyDescent="0.45">
      <c r="A37" s="6" t="str">
        <f>"1402192016"</f>
        <v>1402192016</v>
      </c>
      <c r="B37" s="6" t="s">
        <v>90</v>
      </c>
      <c r="C37" s="6" t="s">
        <v>19</v>
      </c>
      <c r="D37" s="6" t="s">
        <v>98</v>
      </c>
      <c r="E37" s="6" t="s">
        <v>137</v>
      </c>
    </row>
    <row r="38" spans="1:21" s="12" customFormat="1" ht="16.5" customHeight="1" x14ac:dyDescent="0.45">
      <c r="A38" s="6" t="str">
        <f>"1402192020"</f>
        <v>1402192020</v>
      </c>
      <c r="B38" s="6" t="s">
        <v>90</v>
      </c>
      <c r="C38" s="6" t="s">
        <v>8</v>
      </c>
      <c r="D38" s="6" t="s">
        <v>99</v>
      </c>
      <c r="E38" s="6" t="s">
        <v>100</v>
      </c>
    </row>
    <row r="39" spans="1:21" s="12" customFormat="1" ht="16.5" customHeight="1" x14ac:dyDescent="0.45">
      <c r="A39" s="5" t="str">
        <f>"1402145011"</f>
        <v>1402145011</v>
      </c>
      <c r="B39" s="5" t="s">
        <v>101</v>
      </c>
      <c r="C39" s="6" t="s">
        <v>102</v>
      </c>
      <c r="D39" s="6" t="s">
        <v>103</v>
      </c>
      <c r="E39" s="6" t="s">
        <v>104</v>
      </c>
    </row>
    <row r="40" spans="1:21" s="12" customFormat="1" ht="16.5" customHeight="1" x14ac:dyDescent="0.45">
      <c r="A40" s="5" t="str">
        <f>"1402145014"</f>
        <v>1402145014</v>
      </c>
      <c r="B40" s="5" t="s">
        <v>101</v>
      </c>
      <c r="C40" s="6" t="s">
        <v>55</v>
      </c>
      <c r="D40" s="6" t="s">
        <v>22</v>
      </c>
      <c r="E40" s="6" t="s">
        <v>105</v>
      </c>
    </row>
    <row r="41" spans="1:21" s="2" customFormat="1" ht="16.5" customHeight="1" x14ac:dyDescent="0.45">
      <c r="A41" s="5" t="str">
        <f>"1402145015"</f>
        <v>1402145015</v>
      </c>
      <c r="B41" s="5" t="s">
        <v>101</v>
      </c>
      <c r="C41" s="6" t="s">
        <v>83</v>
      </c>
      <c r="D41" s="6" t="s">
        <v>106</v>
      </c>
      <c r="E41" s="6" t="s">
        <v>107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s="1" customFormat="1" ht="16.5" customHeight="1" x14ac:dyDescent="0.45">
      <c r="A42" s="5" t="str">
        <f>"1402145021"</f>
        <v>1402145021</v>
      </c>
      <c r="B42" s="5" t="s">
        <v>101</v>
      </c>
      <c r="C42" s="6" t="s">
        <v>108</v>
      </c>
      <c r="D42" s="6" t="s">
        <v>109</v>
      </c>
      <c r="E42" s="6" t="s">
        <v>24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s="3" customFormat="1" ht="16.5" customHeight="1" x14ac:dyDescent="0.45">
      <c r="A43" s="6" t="str">
        <f>"1402184001"</f>
        <v>1402184001</v>
      </c>
      <c r="B43" s="6" t="s">
        <v>110</v>
      </c>
      <c r="C43" s="6" t="s">
        <v>111</v>
      </c>
      <c r="D43" s="6" t="s">
        <v>112</v>
      </c>
      <c r="E43" s="6" t="s">
        <v>113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s="3" customFormat="1" ht="16.5" customHeight="1" x14ac:dyDescent="0.45">
      <c r="A44" s="6" t="str">
        <f>"1402184006"</f>
        <v>1402184006</v>
      </c>
      <c r="B44" s="6" t="s">
        <v>110</v>
      </c>
      <c r="C44" s="6" t="s">
        <v>114</v>
      </c>
      <c r="D44" s="6" t="s">
        <v>115</v>
      </c>
      <c r="E44" s="6" t="s">
        <v>116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6.5" customHeight="1" x14ac:dyDescent="0.45">
      <c r="A45" s="6" t="str">
        <f>"1402126003"</f>
        <v>1402126003</v>
      </c>
      <c r="B45" s="6" t="s">
        <v>117</v>
      </c>
      <c r="C45" s="6" t="s">
        <v>37</v>
      </c>
      <c r="D45" s="6" t="s">
        <v>118</v>
      </c>
      <c r="E45" s="6" t="s">
        <v>138</v>
      </c>
    </row>
    <row r="46" spans="1:21" ht="16.5" customHeight="1" x14ac:dyDescent="0.45">
      <c r="A46" s="6" t="str">
        <f>"1402126006"</f>
        <v>1402126006</v>
      </c>
      <c r="B46" s="6" t="s">
        <v>117</v>
      </c>
      <c r="C46" s="6" t="s">
        <v>91</v>
      </c>
      <c r="D46" s="6" t="s">
        <v>119</v>
      </c>
      <c r="E46" s="10" t="s">
        <v>120</v>
      </c>
    </row>
    <row r="47" spans="1:21" ht="16.5" customHeight="1" x14ac:dyDescent="0.45">
      <c r="A47" s="6" t="str">
        <f>"1402126008"</f>
        <v>1402126008</v>
      </c>
      <c r="B47" s="6" t="s">
        <v>117</v>
      </c>
      <c r="C47" s="6" t="s">
        <v>121</v>
      </c>
      <c r="D47" s="6" t="s">
        <v>122</v>
      </c>
      <c r="E47" s="6" t="s">
        <v>123</v>
      </c>
    </row>
    <row r="48" spans="1:21" ht="16.5" customHeight="1" x14ac:dyDescent="0.45">
      <c r="A48" s="6" t="str">
        <f>"1402126011"</f>
        <v>1402126011</v>
      </c>
      <c r="B48" s="6" t="s">
        <v>117</v>
      </c>
      <c r="C48" s="6" t="s">
        <v>55</v>
      </c>
      <c r="D48" s="6" t="s">
        <v>124</v>
      </c>
      <c r="E48" s="6" t="s">
        <v>125</v>
      </c>
    </row>
    <row r="49" spans="1:5" ht="16.5" customHeight="1" x14ac:dyDescent="0.45">
      <c r="A49" s="6" t="str">
        <f>"1402127010"</f>
        <v>1402127010</v>
      </c>
      <c r="B49" s="6" t="s">
        <v>126</v>
      </c>
      <c r="C49" s="6" t="s">
        <v>127</v>
      </c>
      <c r="D49" s="6" t="s">
        <v>128</v>
      </c>
      <c r="E49" s="6" t="s">
        <v>129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IT-PC</dc:creator>
  <cp:lastModifiedBy>داورزنی مریم</cp:lastModifiedBy>
  <dcterms:created xsi:type="dcterms:W3CDTF">2024-12-28T05:19:50Z</dcterms:created>
  <dcterms:modified xsi:type="dcterms:W3CDTF">2025-05-06T04:25:12Z</dcterms:modified>
</cp:coreProperties>
</file>